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ubdireccion de Administracion y Presupuestos\Unidad de Contratación\00_EXPEDIENTES\2024\TRANSPARENCIA\web\"/>
    </mc:Choice>
  </mc:AlternateContent>
  <xr:revisionPtr revIDLastSave="0" documentId="8_{BF0DFC41-F2B3-4725-891F-AAF4C31CDAB0}" xr6:coauthVersionLast="36" xr6:coauthVersionMax="36" xr10:uidLastSave="{00000000-0000-0000-0000-000000000000}"/>
  <bookViews>
    <workbookView xWindow="0" yWindow="0" windowWidth="19200" windowHeight="8985" xr2:uid="{582434BF-6102-40FB-98A2-DFEE85AF3A51}"/>
  </bookViews>
  <sheets>
    <sheet name="Contratos formalizados 202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7" i="3" s="1"/>
  <c r="F6" i="3"/>
  <c r="C7" i="3" s="1"/>
  <c r="E6" i="3"/>
  <c r="E7" i="3" s="1"/>
  <c r="D6" i="3"/>
  <c r="C6" i="3"/>
  <c r="D7" i="3" l="1"/>
  <c r="F7" i="3" s="1"/>
</calcChain>
</file>

<file path=xl/sharedStrings.xml><?xml version="1.0" encoding="utf-8"?>
<sst xmlns="http://schemas.openxmlformats.org/spreadsheetml/2006/main" count="13" uniqueCount="13">
  <si>
    <t>TIPO DE CONTRATO</t>
  </si>
  <si>
    <t>ADQUISICIÓN CENTRALIZADA</t>
  </si>
  <si>
    <t>*Otros: Patrocinio</t>
  </si>
  <si>
    <t>PROCEDIMIENTO NEGOCIADO SIN PUBLICIDAD</t>
  </si>
  <si>
    <t>PROCEDIMIENTO ABIERTO</t>
  </si>
  <si>
    <t>CONTRATO MENOR</t>
  </si>
  <si>
    <t>PRESUPUESTO TOTAL</t>
  </si>
  <si>
    <t>Importe total</t>
  </si>
  <si>
    <t>Porcentaje</t>
  </si>
  <si>
    <t>Obras</t>
  </si>
  <si>
    <t>Suministro</t>
  </si>
  <si>
    <t>Servicio</t>
  </si>
  <si>
    <t>Otros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</si>
</sst>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44" fontId="3" fillId="0" borderId="1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1" fillId="3" borderId="1" xfId="3" applyFont="1" applyFill="1" applyBorder="1"/>
    <xf numFmtId="0" fontId="1" fillId="4" borderId="1" xfId="3" applyFont="1" applyFill="1" applyBorder="1"/>
    <xf numFmtId="0" fontId="1" fillId="0" borderId="3" xfId="3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0" fontId="0" fillId="3" borderId="0" xfId="0" applyFill="1"/>
    <xf numFmtId="10" fontId="1" fillId="4" borderId="1" xfId="2" applyNumberFormat="1" applyFont="1" applyFill="1" applyBorder="1" applyAlignment="1">
      <alignment horizontal="center"/>
    </xf>
    <xf numFmtId="10" fontId="1" fillId="4" borderId="1" xfId="3" applyNumberFormat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443058FF-28A6-43B3-B346-C743FD23700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2084-F383-4E08-A82A-1A10BD5F3253}">
  <dimension ref="A1:F9"/>
  <sheetViews>
    <sheetView tabSelected="1" zoomScale="130" zoomScaleNormal="130" workbookViewId="0">
      <selection activeCell="E22" sqref="E22"/>
    </sheetView>
  </sheetViews>
  <sheetFormatPr baseColWidth="10" defaultRowHeight="11.25" x14ac:dyDescent="0.2"/>
  <cols>
    <col min="1" max="1" width="14.28515625" style="1" customWidth="1"/>
    <col min="2" max="2" width="17.85546875" style="1" customWidth="1"/>
    <col min="3" max="3" width="13.7109375" style="1" customWidth="1"/>
    <col min="4" max="4" width="12" style="1" bestFit="1" customWidth="1"/>
    <col min="5" max="5" width="10.85546875" style="1" customWidth="1"/>
    <col min="6" max="6" width="13.42578125" style="1" customWidth="1"/>
    <col min="7" max="16384" width="11.42578125" style="1"/>
  </cols>
  <sheetData>
    <row r="1" spans="1:6" customFormat="1" ht="33.75" x14ac:dyDescent="0.25">
      <c r="A1" s="5" t="s">
        <v>0</v>
      </c>
      <c r="B1" s="5" t="s">
        <v>4</v>
      </c>
      <c r="C1" s="6" t="s">
        <v>3</v>
      </c>
      <c r="D1" s="5" t="s">
        <v>5</v>
      </c>
      <c r="E1" s="5" t="s">
        <v>1</v>
      </c>
      <c r="F1" s="5" t="s">
        <v>6</v>
      </c>
    </row>
    <row r="2" spans="1:6" x14ac:dyDescent="0.2">
      <c r="A2" s="2" t="s">
        <v>9</v>
      </c>
      <c r="B2" s="4">
        <v>18108219.950000003</v>
      </c>
      <c r="C2" s="9"/>
      <c r="D2" s="3">
        <v>62885.709999999992</v>
      </c>
      <c r="E2" s="9"/>
      <c r="F2" s="4">
        <v>18171105.660000004</v>
      </c>
    </row>
    <row r="3" spans="1:6" x14ac:dyDescent="0.2">
      <c r="A3" s="2" t="s">
        <v>10</v>
      </c>
      <c r="B3" s="4">
        <v>672497.58</v>
      </c>
      <c r="C3" s="4">
        <v>281710.40000000002</v>
      </c>
      <c r="D3" s="3">
        <v>866530.67</v>
      </c>
      <c r="E3" s="4">
        <v>42577.16</v>
      </c>
      <c r="F3" s="4">
        <v>1863315.8099999998</v>
      </c>
    </row>
    <row r="4" spans="1:6" x14ac:dyDescent="0.2">
      <c r="A4" s="2" t="s">
        <v>11</v>
      </c>
      <c r="B4" s="4">
        <v>1658792.77</v>
      </c>
      <c r="C4" s="4">
        <v>1181457.56</v>
      </c>
      <c r="D4" s="3">
        <v>2748146.52</v>
      </c>
      <c r="E4" s="4">
        <v>280892.83</v>
      </c>
      <c r="F4" s="4">
        <v>5869289.6799999997</v>
      </c>
    </row>
    <row r="5" spans="1:6" x14ac:dyDescent="0.2">
      <c r="A5" s="2" t="s">
        <v>12</v>
      </c>
      <c r="B5" s="9"/>
      <c r="C5" s="4">
        <v>193599.99</v>
      </c>
      <c r="D5" s="4">
        <v>36058</v>
      </c>
      <c r="E5" s="9"/>
      <c r="F5" s="4">
        <v>229657.99</v>
      </c>
    </row>
    <row r="6" spans="1:6" s="11" customFormat="1" ht="15" x14ac:dyDescent="0.25">
      <c r="A6" s="7" t="s">
        <v>7</v>
      </c>
      <c r="B6" s="10">
        <f>+B2+B3+B4</f>
        <v>20439510.300000001</v>
      </c>
      <c r="C6" s="10">
        <f>SUM(C2:C5)</f>
        <v>1656767.95</v>
      </c>
      <c r="D6" s="10">
        <f>SUM(D2:D5)</f>
        <v>3713620.9</v>
      </c>
      <c r="E6" s="10">
        <f>SUM(E2:E5)</f>
        <v>323469.99</v>
      </c>
      <c r="F6" s="10">
        <f>SUM(F2:F5)</f>
        <v>26133369.140000001</v>
      </c>
    </row>
    <row r="7" spans="1:6" customFormat="1" ht="15" x14ac:dyDescent="0.25">
      <c r="A7" s="8" t="s">
        <v>8</v>
      </c>
      <c r="B7" s="12">
        <f>+B6/F6</f>
        <v>0.78212304699416191</v>
      </c>
      <c r="C7" s="12">
        <f>+C6/F6</f>
        <v>6.3396645917503769E-2</v>
      </c>
      <c r="D7" s="12">
        <f>+D6/F6</f>
        <v>0.14210264585884924</v>
      </c>
      <c r="E7" s="12">
        <f>+E6/F6</f>
        <v>1.2377661229485085E-2</v>
      </c>
      <c r="F7" s="13">
        <f>+B7+C7+D7+E7</f>
        <v>1</v>
      </c>
    </row>
    <row r="9" spans="1:6" x14ac:dyDescent="0.2">
      <c r="A9" s="1" t="s">
        <v>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formalizados 2021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Rosalía Díez Morales</dc:creator>
  <cp:lastModifiedBy>María José Sacristán Santos</cp:lastModifiedBy>
  <dcterms:created xsi:type="dcterms:W3CDTF">2020-07-28T09:54:51Z</dcterms:created>
  <dcterms:modified xsi:type="dcterms:W3CDTF">2024-11-14T11:30:12Z</dcterms:modified>
</cp:coreProperties>
</file>