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ubdireccion de Administracion y Presupuestos\Unidad de Contratación\00_EXPEDIENTES\2024\TRANSPARENCIA\web\"/>
    </mc:Choice>
  </mc:AlternateContent>
  <xr:revisionPtr revIDLastSave="0" documentId="13_ncr:1_{FBF5A994-232C-4F6D-A88F-A64EF6C7729A}" xr6:coauthVersionLast="36" xr6:coauthVersionMax="36" xr10:uidLastSave="{00000000-0000-0000-0000-000000000000}"/>
  <bookViews>
    <workbookView xWindow="0" yWindow="0" windowWidth="19200" windowHeight="8985" xr2:uid="{582434BF-6102-40FB-98A2-DFEE85AF3A51}"/>
  </bookViews>
  <sheets>
    <sheet name="Contratos formalizados 202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E6" i="4"/>
  <c r="D6" i="4"/>
  <c r="C6" i="4"/>
  <c r="F3" i="4"/>
  <c r="F2" i="4"/>
  <c r="F6" i="4" l="1"/>
  <c r="B7" i="4" s="1"/>
  <c r="D7" i="4" l="1"/>
  <c r="E7" i="4"/>
  <c r="C7" i="4"/>
  <c r="F7" i="4" l="1"/>
</calcChain>
</file>

<file path=xl/sharedStrings.xml><?xml version="1.0" encoding="utf-8"?>
<sst xmlns="http://schemas.openxmlformats.org/spreadsheetml/2006/main" count="13" uniqueCount="12">
  <si>
    <t>TIPO DE CONTRATO</t>
  </si>
  <si>
    <t>ADQUISICIÓN CENTRALIZADA</t>
  </si>
  <si>
    <t>TOTAL</t>
  </si>
  <si>
    <t>*Otros: Patrocinio</t>
  </si>
  <si>
    <t>Porcentaje</t>
  </si>
  <si>
    <t>CONTRATO MENOR</t>
  </si>
  <si>
    <t>Obras</t>
  </si>
  <si>
    <t>Suministro</t>
  </si>
  <si>
    <t>Servicio</t>
  </si>
  <si>
    <t>Otros *</t>
  </si>
  <si>
    <t>PROCEDIMIENTO NEGOCIADO SIN PUBLICIDAD</t>
  </si>
  <si>
    <t>PROCEDIMIENTO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</si>
</sst>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44" fontId="3" fillId="0" borderId="1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1" fillId="0" borderId="0" xfId="0" applyNumberFormat="1" applyFont="1"/>
    <xf numFmtId="44" fontId="1" fillId="0" borderId="1" xfId="1" applyFont="1" applyFill="1" applyBorder="1" applyAlignment="1">
      <alignment horizontal="center"/>
    </xf>
    <xf numFmtId="0" fontId="1" fillId="0" borderId="0" xfId="0" applyFont="1" applyFill="1"/>
    <xf numFmtId="0" fontId="1" fillId="0" borderId="3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1" fillId="3" borderId="1" xfId="3" applyFont="1" applyFill="1" applyBorder="1"/>
    <xf numFmtId="10" fontId="1" fillId="3" borderId="1" xfId="2" applyNumberFormat="1" applyFont="1" applyFill="1" applyBorder="1" applyAlignment="1">
      <alignment horizontal="center"/>
    </xf>
    <xf numFmtId="10" fontId="1" fillId="3" borderId="1" xfId="3" applyNumberFormat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51D2D162-E980-4965-9964-707407653B4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2137-68DC-4856-813A-E22BD688731A}">
  <dimension ref="A1:G12"/>
  <sheetViews>
    <sheetView tabSelected="1" zoomScale="145" zoomScaleNormal="145" workbookViewId="0">
      <selection activeCell="G21" sqref="G21"/>
    </sheetView>
  </sheetViews>
  <sheetFormatPr baseColWidth="10" defaultRowHeight="11.25" x14ac:dyDescent="0.2"/>
  <cols>
    <col min="1" max="1" width="11.42578125" style="1"/>
    <col min="2" max="2" width="17.28515625" style="1" customWidth="1"/>
    <col min="3" max="4" width="12" style="1" bestFit="1" customWidth="1"/>
    <col min="5" max="5" width="10.85546875" style="1" customWidth="1"/>
    <col min="6" max="6" width="13.42578125" style="1" customWidth="1"/>
    <col min="7" max="7" width="12.85546875" style="1" bestFit="1" customWidth="1"/>
    <col min="8" max="16384" width="11.42578125" style="1"/>
  </cols>
  <sheetData>
    <row r="1" spans="1:7" customFormat="1" ht="33.75" x14ac:dyDescent="0.25">
      <c r="A1" s="11" t="s">
        <v>0</v>
      </c>
      <c r="B1" s="11" t="s">
        <v>11</v>
      </c>
      <c r="C1" s="12" t="s">
        <v>10</v>
      </c>
      <c r="D1" s="11" t="s">
        <v>5</v>
      </c>
      <c r="E1" s="11" t="s">
        <v>1</v>
      </c>
      <c r="F1" s="11" t="s">
        <v>2</v>
      </c>
    </row>
    <row r="2" spans="1:7" x14ac:dyDescent="0.2">
      <c r="A2" s="2" t="s">
        <v>6</v>
      </c>
      <c r="B2" s="8">
        <v>18237363.57</v>
      </c>
      <c r="C2" s="10"/>
      <c r="D2" s="4">
        <v>48984.44</v>
      </c>
      <c r="E2" s="10"/>
      <c r="F2" s="5">
        <f>SUM(B2:E2)</f>
        <v>18286348.010000002</v>
      </c>
    </row>
    <row r="3" spans="1:7" x14ac:dyDescent="0.2">
      <c r="A3" s="2" t="s">
        <v>7</v>
      </c>
      <c r="B3" s="8">
        <v>170155.03999999998</v>
      </c>
      <c r="C3" s="5">
        <v>206090.33000000002</v>
      </c>
      <c r="D3" s="4">
        <v>614970.94999999972</v>
      </c>
      <c r="E3" s="5">
        <v>663761.31000000006</v>
      </c>
      <c r="F3" s="5">
        <f>SUM(B3:E3)</f>
        <v>1654977.63</v>
      </c>
    </row>
    <row r="4" spans="1:7" x14ac:dyDescent="0.2">
      <c r="A4" s="2" t="s">
        <v>8</v>
      </c>
      <c r="B4" s="8">
        <v>1183616.2899999998</v>
      </c>
      <c r="C4" s="5">
        <v>943507.27</v>
      </c>
      <c r="D4" s="4">
        <v>2163031.3899999983</v>
      </c>
      <c r="E4" s="5">
        <v>262289.08</v>
      </c>
      <c r="F4" s="5">
        <f>SUM(B4:E4)</f>
        <v>4552444.0299999975</v>
      </c>
    </row>
    <row r="5" spans="1:7" x14ac:dyDescent="0.2">
      <c r="A5" s="2" t="s">
        <v>9</v>
      </c>
      <c r="B5" s="10"/>
      <c r="C5" s="8">
        <v>121000.01</v>
      </c>
      <c r="D5" s="10"/>
      <c r="E5" s="10"/>
      <c r="F5" s="5">
        <f>SUM(B5:E5)</f>
        <v>121000.01</v>
      </c>
      <c r="G5" s="7"/>
    </row>
    <row r="6" spans="1:7" x14ac:dyDescent="0.2">
      <c r="A6" s="3" t="s">
        <v>2</v>
      </c>
      <c r="B6" s="16">
        <v>19591134.900000002</v>
      </c>
      <c r="C6" s="6">
        <f>SUM(C2:C5)</f>
        <v>1270597.6100000001</v>
      </c>
      <c r="D6" s="6">
        <f>SUM(D2:D5)</f>
        <v>2826986.7799999979</v>
      </c>
      <c r="E6" s="6">
        <f>SUM(E2:E5)</f>
        <v>926050.39000000013</v>
      </c>
      <c r="F6" s="6">
        <f>SUM(F2:F5)</f>
        <v>24614769.68</v>
      </c>
      <c r="G6" s="7"/>
    </row>
    <row r="7" spans="1:7" customFormat="1" ht="15" x14ac:dyDescent="0.25">
      <c r="A7" s="13" t="s">
        <v>4</v>
      </c>
      <c r="B7" s="14">
        <f>+B6/F6</f>
        <v>0.79590973853061064</v>
      </c>
      <c r="C7" s="14">
        <f>+C6/F6</f>
        <v>5.1619317447133641E-2</v>
      </c>
      <c r="D7" s="14">
        <f>+D6/F6</f>
        <v>0.11484920707167869</v>
      </c>
      <c r="E7" s="14">
        <f>+E6/F6</f>
        <v>3.7621736950577071E-2</v>
      </c>
      <c r="F7" s="15">
        <f>+B7+C7+D7+E7</f>
        <v>1</v>
      </c>
    </row>
    <row r="9" spans="1:7" x14ac:dyDescent="0.2">
      <c r="A9" s="9" t="s">
        <v>3</v>
      </c>
    </row>
    <row r="12" spans="1:7" x14ac:dyDescent="0.2">
      <c r="B12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formalizados 2022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Rosalía Díez Morales</dc:creator>
  <cp:lastModifiedBy>María José Sacristán Santos</cp:lastModifiedBy>
  <dcterms:created xsi:type="dcterms:W3CDTF">2020-07-28T09:54:51Z</dcterms:created>
  <dcterms:modified xsi:type="dcterms:W3CDTF">2024-11-14T11:26:07Z</dcterms:modified>
</cp:coreProperties>
</file>